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jmitchell\Downloads\"/>
    </mc:Choice>
  </mc:AlternateContent>
  <xr:revisionPtr revIDLastSave="0" documentId="13_ncr:1_{7652849F-C407-4A7A-8F59-A3265FDC414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M2" i="2" l="1"/>
  <c r="M24" i="2" l="1"/>
  <c r="M42" i="2"/>
  <c r="C47" i="2" l="1"/>
  <c r="E47" i="2"/>
  <c r="F47" i="2"/>
  <c r="H47" i="2"/>
  <c r="I47" i="2"/>
  <c r="J47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3" i="2"/>
  <c r="M44" i="2"/>
  <c r="M45" i="2"/>
  <c r="M47" i="2" l="1"/>
  <c r="K47" i="2"/>
  <c r="L47" i="2"/>
  <c r="B47" i="2"/>
</calcChain>
</file>

<file path=xl/sharedStrings.xml><?xml version="1.0" encoding="utf-8"?>
<sst xmlns="http://schemas.openxmlformats.org/spreadsheetml/2006/main" count="58" uniqueCount="58">
  <si>
    <t>Deer Creek State Park</t>
  </si>
  <si>
    <t>East Canyon State Park</t>
  </si>
  <si>
    <t>Jordanelle State Park</t>
  </si>
  <si>
    <t>Red Fleet State Park</t>
  </si>
  <si>
    <t>Rockport State Park</t>
  </si>
  <si>
    <t>Steinaker State Park</t>
  </si>
  <si>
    <t>Wasatch Mountain State Park</t>
  </si>
  <si>
    <t>Antelope Island State Park</t>
  </si>
  <si>
    <t>Bear Lake State Park</t>
  </si>
  <si>
    <t>Hyrum State Park</t>
  </si>
  <si>
    <t>Utah Lake State Park</t>
  </si>
  <si>
    <t>Willard Bay State Park</t>
  </si>
  <si>
    <t>Yuba State Park</t>
  </si>
  <si>
    <t>Dead Horse Point State Park</t>
  </si>
  <si>
    <t>Edge Of The Cedars State Park</t>
  </si>
  <si>
    <t>Goblin Valley State Park</t>
  </si>
  <si>
    <t>Green River State Park</t>
  </si>
  <si>
    <t>Huntington State Park</t>
  </si>
  <si>
    <t>Millsite State Park</t>
  </si>
  <si>
    <t>Palisade State Park</t>
  </si>
  <si>
    <t>Scofield State Park</t>
  </si>
  <si>
    <t>Fremont Indian State Park</t>
  </si>
  <si>
    <t>Kodachrome Basin State Park</t>
  </si>
  <si>
    <t>Otter Creek State Park</t>
  </si>
  <si>
    <t>Quail Creek State Park</t>
  </si>
  <si>
    <t>Sand Hollow State Park</t>
  </si>
  <si>
    <t>Snow Canyon State Park</t>
  </si>
  <si>
    <t>Park</t>
  </si>
  <si>
    <t xml:space="preserve">Total </t>
  </si>
  <si>
    <t>Anasazi Indian Village State Park</t>
  </si>
  <si>
    <t>Camp Floyd - Stage Coach Inn State Park</t>
  </si>
  <si>
    <t>Coral Pink Sand Dunes State Park</t>
  </si>
  <si>
    <t>Echo State Park</t>
  </si>
  <si>
    <t>Escalante Petrified Forest State Park</t>
  </si>
  <si>
    <t>Goosenecks State Park</t>
  </si>
  <si>
    <t>Great Salt Lake Marina State Park</t>
  </si>
  <si>
    <t>Gunlock State Park</t>
  </si>
  <si>
    <t>Frontier State Park</t>
  </si>
  <si>
    <t>Jordan River OHV State Park</t>
  </si>
  <si>
    <t>Piute State Park</t>
  </si>
  <si>
    <t>Territorial Statehouse State Park</t>
  </si>
  <si>
    <t>Utah Field House Of Natural History State Park</t>
  </si>
  <si>
    <t>Total</t>
  </si>
  <si>
    <t>Point of the Mountain Sky Park</t>
  </si>
  <si>
    <t>Fred Hayes State Park at Starvation</t>
  </si>
  <si>
    <t>Lost Creek State Park</t>
  </si>
  <si>
    <t>UtahRaptor State Park</t>
  </si>
  <si>
    <t>July 2023</t>
  </si>
  <si>
    <t>Aug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</si>
  <si>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</si>
  <si>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</si>
  <si>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</si>
  <si>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</si>
  <si>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</si>
  <si>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</si>
  <si>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</si>
  <si>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</si>
  <si>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Sep - Oct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</si>
</sst>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/>
    <xf numFmtId="164" fontId="2" fillId="0" borderId="1" xfId="1" quotePrefix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3" fillId="0" borderId="3" xfId="0" applyFont="1" applyBorder="1"/>
    <xf numFmtId="164" fontId="5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0" xfId="0" applyFont="1"/>
    <xf numFmtId="164" fontId="6" fillId="0" borderId="2" xfId="0" applyNumberFormat="1" applyFont="1" applyBorder="1"/>
    <xf numFmtId="10" fontId="6" fillId="0" borderId="0" xfId="2" applyNumberFormat="1" applyFont="1"/>
    <xf numFmtId="3" fontId="5" fillId="0" borderId="1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="140" zoomScaleNormal="140" workbookViewId="0">
      <selection activeCell="G7" sqref="G7"/>
    </sheetView>
  </sheetViews>
  <sheetFormatPr defaultColWidth="9.109375" defaultRowHeight="12" x14ac:dyDescent="0.25"/>
  <cols>
    <col min="1" max="1" width="35.109375" style="4" bestFit="1" customWidth="1"/>
    <col min="2" max="3" width="9.44140625" style="4" bestFit="1" customWidth="1"/>
    <col min="4" max="4" width="10.21875" style="4" bestFit="1" customWidth="1"/>
    <col min="5" max="8" width="8.109375" style="4" bestFit="1" customWidth="1"/>
    <col min="9" max="9" width="9.109375" style="4" bestFit="1" customWidth="1"/>
    <col min="10" max="12" width="9.44140625" style="4" bestFit="1" customWidth="1"/>
    <col min="13" max="13" width="10.33203125" style="13" bestFit="1" customWidth="1"/>
    <col min="14" max="14" width="9.109375" style="4" customWidth="1"/>
    <col min="15" max="16384" width="9.109375" style="4"/>
  </cols>
  <sheetData>
    <row r="1" spans="1:13" x14ac:dyDescent="0.25">
      <c r="A1" s="1" t="s">
        <v>27</v>
      </c>
      <c r="B1" s="2" t="s">
        <v>47</v>
      </c>
      <c r="C1" s="3" t="s">
        <v>48</v>
      </c>
      <c r="D1" s="3" t="s">
        <v>57</v>
      </c>
      <c r="E1" s="2" t="s">
        <v>49</v>
      </c>
      <c r="F1" s="3" t="s">
        <v>50</v>
      </c>
      <c r="G1" s="2" t="s">
        <v>51</v>
      </c>
      <c r="H1" s="3" t="s">
        <v>52</v>
      </c>
      <c r="I1" s="5" t="s">
        <v>53</v>
      </c>
      <c r="J1" s="5" t="s">
        <v>54</v>
      </c>
      <c r="K1" s="3" t="s">
        <v>55</v>
      </c>
      <c r="L1" s="3" t="s">
        <v>56</v>
      </c>
      <c r="M1" s="1" t="s">
        <v>28</v>
      </c>
    </row>
    <row r="2" spans="1:13" x14ac:dyDescent="0.25">
      <c r="A2" s="9" t="s">
        <v>29</v>
      </c>
      <c r="B2" s="10">
        <v>1380.6429420614729</v>
      </c>
      <c r="C2" s="10">
        <v>1116</v>
      </c>
      <c r="D2" s="16">
        <v>6700.5263769571739</v>
      </c>
      <c r="E2" s="10">
        <v>672.19750571940256</v>
      </c>
      <c r="F2" s="10">
        <v>1247.0714798755021</v>
      </c>
      <c r="G2" s="10">
        <v>0</v>
      </c>
      <c r="H2" s="10">
        <v>0</v>
      </c>
      <c r="I2" s="10">
        <v>0</v>
      </c>
      <c r="J2" s="10">
        <v>27</v>
      </c>
      <c r="K2" s="10">
        <v>0</v>
      </c>
      <c r="L2" s="10">
        <v>434</v>
      </c>
      <c r="M2" s="14">
        <f>SUM(B2:L2)</f>
        <v>11577.438304613552</v>
      </c>
    </row>
    <row r="3" spans="1:13" x14ac:dyDescent="0.25">
      <c r="A3" s="9" t="s">
        <v>7</v>
      </c>
      <c r="B3" s="10">
        <v>83432.478651068464</v>
      </c>
      <c r="C3" s="10">
        <v>77574</v>
      </c>
      <c r="D3" s="16">
        <v>144799.74991969817</v>
      </c>
      <c r="E3" s="10">
        <v>49247.789373298416</v>
      </c>
      <c r="F3" s="10">
        <v>31194.043521055573</v>
      </c>
      <c r="G3" s="10">
        <v>129156</v>
      </c>
      <c r="H3" s="10">
        <v>94684</v>
      </c>
      <c r="I3" s="10">
        <v>100224</v>
      </c>
      <c r="J3" s="10">
        <v>117086</v>
      </c>
      <c r="K3" s="10">
        <v>85348</v>
      </c>
      <c r="L3" s="10">
        <v>137887</v>
      </c>
      <c r="M3" s="14">
        <f>SUM(B3:L3)</f>
        <v>1050633.0614651206</v>
      </c>
    </row>
    <row r="4" spans="1:13" x14ac:dyDescent="0.25">
      <c r="A4" s="9" t="s">
        <v>8</v>
      </c>
      <c r="B4" s="10">
        <v>215082.83502905053</v>
      </c>
      <c r="C4" s="10">
        <v>164800</v>
      </c>
      <c r="D4" s="16">
        <v>37411.452948974766</v>
      </c>
      <c r="E4" s="10">
        <v>3796.3538291529076</v>
      </c>
      <c r="F4" s="10">
        <v>5300.0537894708841</v>
      </c>
      <c r="G4" s="10">
        <v>14593</v>
      </c>
      <c r="H4" s="10">
        <v>20581</v>
      </c>
      <c r="I4" s="10">
        <v>9790</v>
      </c>
      <c r="J4" s="10">
        <v>3462</v>
      </c>
      <c r="K4" s="10">
        <v>19011</v>
      </c>
      <c r="L4" s="10">
        <v>163888</v>
      </c>
      <c r="M4" s="14">
        <f>SUM(B4:L4)</f>
        <v>657715.69559664908</v>
      </c>
    </row>
    <row r="5" spans="1:13" x14ac:dyDescent="0.25">
      <c r="A5" s="9" t="s">
        <v>30</v>
      </c>
      <c r="B5" s="10">
        <v>1431.9298269820329</v>
      </c>
      <c r="C5" s="10">
        <v>1946</v>
      </c>
      <c r="D5" s="16">
        <v>2174.2390424519213</v>
      </c>
      <c r="E5" s="10">
        <v>194.50392594279563</v>
      </c>
      <c r="F5" s="10">
        <v>134.60088851054775</v>
      </c>
      <c r="G5" s="10">
        <v>71</v>
      </c>
      <c r="H5" s="10">
        <v>253</v>
      </c>
      <c r="I5" s="10">
        <v>339</v>
      </c>
      <c r="J5" s="10">
        <v>1367</v>
      </c>
      <c r="K5" s="10">
        <v>2116</v>
      </c>
      <c r="L5" s="10">
        <v>2750</v>
      </c>
      <c r="M5" s="14">
        <f>SUM(B5:L5)</f>
        <v>12777.273683887297</v>
      </c>
    </row>
    <row r="6" spans="1:13" x14ac:dyDescent="0.25">
      <c r="A6" s="9" t="s">
        <v>31</v>
      </c>
      <c r="B6" s="10">
        <v>18204.792671401949</v>
      </c>
      <c r="C6" s="10">
        <v>16566</v>
      </c>
      <c r="D6" s="16">
        <v>43050.848285045169</v>
      </c>
      <c r="E6" s="10">
        <v>17616.210494715375</v>
      </c>
      <c r="F6" s="10">
        <v>6623.0539756856697</v>
      </c>
      <c r="G6" s="10">
        <v>8090</v>
      </c>
      <c r="H6" s="10">
        <v>11440</v>
      </c>
      <c r="I6" s="10">
        <v>28363</v>
      </c>
      <c r="J6" s="10">
        <v>40769</v>
      </c>
      <c r="K6" s="10">
        <v>41757</v>
      </c>
      <c r="L6" s="10">
        <v>47499</v>
      </c>
      <c r="M6" s="14">
        <f>SUM(B6:L6)</f>
        <v>279978.90542684816</v>
      </c>
    </row>
    <row r="7" spans="1:13" x14ac:dyDescent="0.25">
      <c r="A7" s="9" t="s">
        <v>13</v>
      </c>
      <c r="B7" s="10">
        <v>85386.508966541791</v>
      </c>
      <c r="C7" s="10">
        <v>89735</v>
      </c>
      <c r="D7" s="16">
        <v>253485.39343802741</v>
      </c>
      <c r="E7" s="10">
        <v>74122.120462003499</v>
      </c>
      <c r="F7" s="10">
        <v>19685.092335931473</v>
      </c>
      <c r="G7" s="10">
        <v>26286</v>
      </c>
      <c r="H7" s="10">
        <v>37280</v>
      </c>
      <c r="I7" s="10">
        <v>54078</v>
      </c>
      <c r="J7" s="10">
        <v>172935</v>
      </c>
      <c r="K7" s="10">
        <v>165700</v>
      </c>
      <c r="L7" s="10">
        <v>160189</v>
      </c>
      <c r="M7" s="14">
        <f>SUM(B7:L7)</f>
        <v>1138882.1152025042</v>
      </c>
    </row>
    <row r="8" spans="1:13" x14ac:dyDescent="0.25">
      <c r="A8" s="9" t="s">
        <v>0</v>
      </c>
      <c r="B8" s="10">
        <v>234146.17015402266</v>
      </c>
      <c r="C8" s="10">
        <v>141759</v>
      </c>
      <c r="D8" s="16">
        <v>64143.02020685748</v>
      </c>
      <c r="E8" s="10">
        <v>2125.4340922971815</v>
      </c>
      <c r="F8" s="10">
        <v>2257.1533611768773</v>
      </c>
      <c r="G8" s="10">
        <v>3568</v>
      </c>
      <c r="H8" s="10">
        <v>4961</v>
      </c>
      <c r="I8" s="10">
        <v>11078</v>
      </c>
      <c r="J8" s="10">
        <v>28242</v>
      </c>
      <c r="K8" s="10">
        <v>51937</v>
      </c>
      <c r="L8" s="10">
        <v>208650</v>
      </c>
      <c r="M8" s="14">
        <f>SUM(B8:L8)</f>
        <v>752866.77781435417</v>
      </c>
    </row>
    <row r="9" spans="1:13" x14ac:dyDescent="0.25">
      <c r="A9" s="9" t="s">
        <v>1</v>
      </c>
      <c r="B9" s="10">
        <v>83565.824551861922</v>
      </c>
      <c r="C9" s="10">
        <v>55371</v>
      </c>
      <c r="D9" s="16">
        <v>18733.721157046995</v>
      </c>
      <c r="E9" s="10">
        <v>2378.3899752590555</v>
      </c>
      <c r="F9" s="10">
        <v>3065.9091271846983</v>
      </c>
      <c r="G9" s="10">
        <v>1647</v>
      </c>
      <c r="H9" s="10">
        <v>1581</v>
      </c>
      <c r="I9" s="10">
        <v>1603</v>
      </c>
      <c r="J9" s="10">
        <v>6548</v>
      </c>
      <c r="K9" s="10">
        <v>15521</v>
      </c>
      <c r="L9" s="10">
        <v>72858</v>
      </c>
      <c r="M9" s="14">
        <f>SUM(B9:L9)</f>
        <v>262872.84481135267</v>
      </c>
    </row>
    <row r="10" spans="1:13" x14ac:dyDescent="0.25">
      <c r="A10" s="9" t="s">
        <v>32</v>
      </c>
      <c r="B10" s="10">
        <v>46856.723801121952</v>
      </c>
      <c r="C10" s="10">
        <v>31582</v>
      </c>
      <c r="D10" s="16">
        <v>14657.829357176646</v>
      </c>
      <c r="E10" s="10">
        <v>705.45465367853342</v>
      </c>
      <c r="F10" s="10">
        <v>959.46274374185316</v>
      </c>
      <c r="G10" s="10">
        <v>740</v>
      </c>
      <c r="H10" s="10">
        <v>0</v>
      </c>
      <c r="I10" s="10">
        <v>427</v>
      </c>
      <c r="J10" s="10">
        <v>3168</v>
      </c>
      <c r="K10" s="10">
        <v>7825</v>
      </c>
      <c r="L10" s="10">
        <v>38965</v>
      </c>
      <c r="M10" s="14">
        <f>SUM(B10:L10)</f>
        <v>145886.47055571899</v>
      </c>
    </row>
    <row r="11" spans="1:13" x14ac:dyDescent="0.25">
      <c r="A11" s="9" t="s">
        <v>14</v>
      </c>
      <c r="B11" s="10">
        <v>571.33589801503751</v>
      </c>
      <c r="C11" s="10">
        <v>712</v>
      </c>
      <c r="D11" s="16">
        <v>3241.7336374095507</v>
      </c>
      <c r="E11" s="10">
        <v>764.9144030600097</v>
      </c>
      <c r="F11" s="10">
        <v>272.65308185469928</v>
      </c>
      <c r="G11" s="10">
        <v>240</v>
      </c>
      <c r="H11" s="10">
        <v>327</v>
      </c>
      <c r="I11" s="10">
        <v>430</v>
      </c>
      <c r="J11" s="10">
        <v>3107</v>
      </c>
      <c r="K11" s="10">
        <v>2142</v>
      </c>
      <c r="L11" s="10">
        <v>1882</v>
      </c>
      <c r="M11" s="14">
        <f>SUM(B11:L11)</f>
        <v>13690.637020339298</v>
      </c>
    </row>
    <row r="12" spans="1:13" x14ac:dyDescent="0.25">
      <c r="A12" s="9" t="s">
        <v>33</v>
      </c>
      <c r="B12" s="10">
        <v>7706.3673281633328</v>
      </c>
      <c r="C12" s="10">
        <v>6543</v>
      </c>
      <c r="D12" s="16">
        <v>29467.210052035578</v>
      </c>
      <c r="E12" s="10">
        <v>5547.8969550004658</v>
      </c>
      <c r="F12" s="10">
        <v>555.66007821020992</v>
      </c>
      <c r="G12" s="10">
        <v>723</v>
      </c>
      <c r="H12" s="10">
        <v>987</v>
      </c>
      <c r="I12" s="10">
        <v>7881</v>
      </c>
      <c r="J12" s="10">
        <v>22920</v>
      </c>
      <c r="K12" s="10">
        <v>28254</v>
      </c>
      <c r="L12" s="10">
        <v>25118</v>
      </c>
      <c r="M12" s="14">
        <f>SUM(B12:L12)</f>
        <v>135703.1344134096</v>
      </c>
    </row>
    <row r="13" spans="1:13" x14ac:dyDescent="0.25">
      <c r="A13" s="9" t="s">
        <v>21</v>
      </c>
      <c r="B13" s="10">
        <v>5245.6225896748683</v>
      </c>
      <c r="C13" s="10">
        <v>5120</v>
      </c>
      <c r="D13" s="16">
        <v>12832.835921485263</v>
      </c>
      <c r="E13" s="10">
        <v>1451.2210018529829</v>
      </c>
      <c r="F13" s="10">
        <v>731.67662472400309</v>
      </c>
      <c r="G13" s="10">
        <v>1476</v>
      </c>
      <c r="H13" s="10">
        <v>1496</v>
      </c>
      <c r="I13" s="10">
        <v>2198</v>
      </c>
      <c r="J13" s="10">
        <v>5081</v>
      </c>
      <c r="K13" s="10">
        <v>7387</v>
      </c>
      <c r="L13" s="10">
        <v>8756</v>
      </c>
      <c r="M13" s="14">
        <f>SUM(B13:L13)</f>
        <v>51775.356137737122</v>
      </c>
    </row>
    <row r="14" spans="1:13" x14ac:dyDescent="0.25">
      <c r="A14" s="9" t="s">
        <v>15</v>
      </c>
      <c r="B14" s="10">
        <v>23407.334277743546</v>
      </c>
      <c r="C14" s="10">
        <v>22190</v>
      </c>
      <c r="D14" s="16">
        <v>72592.347166659849</v>
      </c>
      <c r="E14" s="10">
        <v>24140.658248879412</v>
      </c>
      <c r="F14" s="10">
        <v>5820.0503844005216</v>
      </c>
      <c r="G14" s="10">
        <v>13942</v>
      </c>
      <c r="H14" s="10">
        <v>15763</v>
      </c>
      <c r="I14" s="10">
        <v>27145</v>
      </c>
      <c r="J14" s="10">
        <v>92247</v>
      </c>
      <c r="K14" s="10">
        <v>73198</v>
      </c>
      <c r="L14" s="10">
        <v>93393</v>
      </c>
      <c r="M14" s="14">
        <f>SUM(B14:L14)</f>
        <v>463838.39007768338</v>
      </c>
    </row>
    <row r="15" spans="1:13" x14ac:dyDescent="0.25">
      <c r="A15" s="9" t="s">
        <v>34</v>
      </c>
      <c r="B15" s="10">
        <v>5622.0683249917784</v>
      </c>
      <c r="C15" s="10">
        <v>4835</v>
      </c>
      <c r="D15" s="16">
        <v>17006.211663912072</v>
      </c>
      <c r="E15" s="10">
        <v>1630.60804235981</v>
      </c>
      <c r="F15" s="10">
        <v>770.79141283817933</v>
      </c>
      <c r="G15" s="10">
        <v>987</v>
      </c>
      <c r="H15" s="10">
        <v>777</v>
      </c>
      <c r="I15" s="10">
        <v>3081</v>
      </c>
      <c r="J15" s="10">
        <v>8904</v>
      </c>
      <c r="K15" s="10">
        <v>8880</v>
      </c>
      <c r="L15" s="10">
        <v>8847</v>
      </c>
      <c r="M15" s="14">
        <f>SUM(B15:L15)</f>
        <v>61340.679444101843</v>
      </c>
    </row>
    <row r="16" spans="1:13" x14ac:dyDescent="0.25">
      <c r="A16" s="9" t="s">
        <v>35</v>
      </c>
      <c r="B16" s="10">
        <v>27516.439497578805</v>
      </c>
      <c r="C16" s="10">
        <v>24119</v>
      </c>
      <c r="D16" s="16">
        <v>33184.525022046495</v>
      </c>
      <c r="E16" s="10">
        <v>7994.8168109025792</v>
      </c>
      <c r="F16" s="10">
        <v>6070.8452023090631</v>
      </c>
      <c r="G16" s="10">
        <v>9145</v>
      </c>
      <c r="H16" s="10">
        <v>10163</v>
      </c>
      <c r="I16" s="10">
        <v>9941</v>
      </c>
      <c r="J16" s="10">
        <v>13500</v>
      </c>
      <c r="K16" s="10">
        <v>20008</v>
      </c>
      <c r="L16" s="10">
        <v>31708</v>
      </c>
      <c r="M16" s="14">
        <f>SUM(B16:L16)</f>
        <v>193350.62653283693</v>
      </c>
    </row>
    <row r="17" spans="1:13" x14ac:dyDescent="0.25">
      <c r="A17" s="9" t="s">
        <v>16</v>
      </c>
      <c r="B17" s="10">
        <v>5588</v>
      </c>
      <c r="C17" s="10">
        <v>10397</v>
      </c>
      <c r="D17" s="16">
        <v>21597</v>
      </c>
      <c r="E17" s="10">
        <v>2212</v>
      </c>
      <c r="F17" s="10">
        <v>464</v>
      </c>
      <c r="G17" s="10">
        <v>699</v>
      </c>
      <c r="H17" s="10">
        <v>1234</v>
      </c>
      <c r="I17" s="10">
        <v>1187</v>
      </c>
      <c r="J17" s="10">
        <v>16665</v>
      </c>
      <c r="K17" s="10">
        <v>17516</v>
      </c>
      <c r="L17" s="10">
        <v>18098</v>
      </c>
      <c r="M17" s="14">
        <f>SUM(B17:L17)</f>
        <v>95657</v>
      </c>
    </row>
    <row r="18" spans="1:13" x14ac:dyDescent="0.25">
      <c r="A18" s="9" t="s">
        <v>36</v>
      </c>
      <c r="B18" s="10">
        <v>13455.6271277581</v>
      </c>
      <c r="C18" s="10">
        <v>11282</v>
      </c>
      <c r="D18" s="16">
        <v>14615.39634057315</v>
      </c>
      <c r="E18" s="10">
        <v>4476.6136737714933</v>
      </c>
      <c r="F18" s="10">
        <v>1543.8836955654278</v>
      </c>
      <c r="G18" s="10">
        <v>4525</v>
      </c>
      <c r="H18" s="10">
        <v>8039</v>
      </c>
      <c r="I18" s="10">
        <v>25951</v>
      </c>
      <c r="J18" s="10">
        <v>33281</v>
      </c>
      <c r="K18" s="10">
        <v>24032</v>
      </c>
      <c r="L18" s="10">
        <v>26787</v>
      </c>
      <c r="M18" s="14">
        <f>SUM(B18:L18)</f>
        <v>167988.52083766815</v>
      </c>
    </row>
    <row r="19" spans="1:13" x14ac:dyDescent="0.25">
      <c r="A19" s="9" t="s">
        <v>17</v>
      </c>
      <c r="B19" s="10">
        <v>12212.433037283727</v>
      </c>
      <c r="C19" s="10">
        <v>7945</v>
      </c>
      <c r="D19" s="16">
        <v>4707.1110501141748</v>
      </c>
      <c r="E19" s="10">
        <v>144.1143078229004</v>
      </c>
      <c r="F19" s="10">
        <v>150.70697773403208</v>
      </c>
      <c r="G19" s="10">
        <v>540</v>
      </c>
      <c r="H19" s="10">
        <v>663</v>
      </c>
      <c r="I19" s="10">
        <v>353</v>
      </c>
      <c r="J19" s="10">
        <v>3494</v>
      </c>
      <c r="K19" s="10">
        <v>5377</v>
      </c>
      <c r="L19" s="10">
        <v>13006</v>
      </c>
      <c r="M19" s="14">
        <f>SUM(B19:L19)</f>
        <v>48592.365372954839</v>
      </c>
    </row>
    <row r="20" spans="1:13" x14ac:dyDescent="0.25">
      <c r="A20" s="9" t="s">
        <v>9</v>
      </c>
      <c r="B20" s="10">
        <v>46960.323308661485</v>
      </c>
      <c r="C20" s="10">
        <v>28900</v>
      </c>
      <c r="D20" s="16">
        <v>12580.547132787086</v>
      </c>
      <c r="E20" s="10">
        <v>418.2338303951305</v>
      </c>
      <c r="F20" s="10">
        <v>1011.2323162459099</v>
      </c>
      <c r="G20" s="10">
        <v>1913</v>
      </c>
      <c r="H20" s="10">
        <v>861</v>
      </c>
      <c r="I20" s="10">
        <v>1404</v>
      </c>
      <c r="J20" s="10">
        <v>4263</v>
      </c>
      <c r="K20" s="10">
        <v>11230</v>
      </c>
      <c r="L20" s="10">
        <v>49156</v>
      </c>
      <c r="M20" s="14">
        <f>SUM(B20:L20)</f>
        <v>158697.33658808962</v>
      </c>
    </row>
    <row r="21" spans="1:13" x14ac:dyDescent="0.25">
      <c r="A21" s="9" t="s">
        <v>37</v>
      </c>
      <c r="B21" s="10">
        <v>1741.7026119022148</v>
      </c>
      <c r="C21" s="10">
        <v>1509</v>
      </c>
      <c r="D21" s="16">
        <v>2564.8159715935967</v>
      </c>
      <c r="E21" s="10">
        <v>651.03386610904647</v>
      </c>
      <c r="F21" s="10">
        <v>1117.0723311430927</v>
      </c>
      <c r="G21" s="10">
        <v>1496</v>
      </c>
      <c r="H21" s="10">
        <v>1175</v>
      </c>
      <c r="I21" s="10">
        <v>1270</v>
      </c>
      <c r="J21" s="10">
        <v>1183</v>
      </c>
      <c r="K21" s="10">
        <v>1356</v>
      </c>
      <c r="L21" s="10">
        <v>2072</v>
      </c>
      <c r="M21" s="14">
        <f>SUM(B21:L21)</f>
        <v>16135.624780747952</v>
      </c>
    </row>
    <row r="22" spans="1:13" x14ac:dyDescent="0.25">
      <c r="A22" s="9" t="s">
        <v>2</v>
      </c>
      <c r="B22" s="10">
        <v>285143.79704363062</v>
      </c>
      <c r="C22" s="10">
        <v>177826</v>
      </c>
      <c r="D22" s="16">
        <v>98749.850743740841</v>
      </c>
      <c r="E22" s="10">
        <v>6614.1412744174495</v>
      </c>
      <c r="F22" s="10">
        <v>5438.1059828150355</v>
      </c>
      <c r="G22" s="10">
        <v>17142</v>
      </c>
      <c r="H22" s="10">
        <v>5496</v>
      </c>
      <c r="I22" s="10">
        <v>5771</v>
      </c>
      <c r="J22" s="10">
        <v>13694</v>
      </c>
      <c r="K22" s="10">
        <v>60159</v>
      </c>
      <c r="L22" s="10">
        <v>242206</v>
      </c>
      <c r="M22" s="14">
        <f>SUM(B22:L22)</f>
        <v>918239.89504460385</v>
      </c>
    </row>
    <row r="23" spans="1:13" x14ac:dyDescent="0.25">
      <c r="A23" s="9" t="s">
        <v>22</v>
      </c>
      <c r="B23" s="10">
        <v>11544.677795618038</v>
      </c>
      <c r="C23" s="10">
        <v>10005</v>
      </c>
      <c r="D23" s="16">
        <v>40735.322930111135</v>
      </c>
      <c r="E23" s="10">
        <v>9677.8300561070791</v>
      </c>
      <c r="F23" s="10">
        <v>1606.007182570296</v>
      </c>
      <c r="G23" s="10">
        <v>1564</v>
      </c>
      <c r="H23" s="10">
        <v>1607</v>
      </c>
      <c r="I23" s="10">
        <v>12823</v>
      </c>
      <c r="J23" s="10">
        <v>28177</v>
      </c>
      <c r="K23" s="10">
        <v>32256</v>
      </c>
      <c r="L23" s="10">
        <v>29126</v>
      </c>
      <c r="M23" s="14">
        <f>SUM(B23:L23)</f>
        <v>179121.83796440653</v>
      </c>
    </row>
    <row r="24" spans="1:13" x14ac:dyDescent="0.25">
      <c r="A24" s="9" t="s">
        <v>45</v>
      </c>
      <c r="B24" s="10">
        <v>5083.5560333258991</v>
      </c>
      <c r="C24" s="10">
        <v>4286</v>
      </c>
      <c r="D24" s="16">
        <v>2627.1903182288042</v>
      </c>
      <c r="E24" s="10">
        <v>599.63645562675333</v>
      </c>
      <c r="F24" s="10">
        <v>299.11308557899497</v>
      </c>
      <c r="G24" s="10">
        <v>0</v>
      </c>
      <c r="H24" s="10">
        <v>269</v>
      </c>
      <c r="I24" s="10">
        <v>132</v>
      </c>
      <c r="J24" s="10">
        <v>402</v>
      </c>
      <c r="K24" s="10">
        <v>2806</v>
      </c>
      <c r="L24" s="10">
        <v>7432</v>
      </c>
      <c r="M24" s="14">
        <f>SUM(B24:L24)</f>
        <v>23936.495892760449</v>
      </c>
    </row>
    <row r="25" spans="1:13" x14ac:dyDescent="0.25">
      <c r="A25" s="9" t="s">
        <v>18</v>
      </c>
      <c r="B25" s="10">
        <v>5301.0124253890726</v>
      </c>
      <c r="C25" s="10">
        <v>4366</v>
      </c>
      <c r="D25" s="16">
        <v>4417.5322930111133</v>
      </c>
      <c r="E25" s="10">
        <v>101.78702860218839</v>
      </c>
      <c r="F25" s="10">
        <v>13.805219334415153</v>
      </c>
      <c r="G25" s="10">
        <v>24</v>
      </c>
      <c r="H25" s="10">
        <v>23</v>
      </c>
      <c r="I25" s="10">
        <v>18</v>
      </c>
      <c r="J25" s="10">
        <v>2557</v>
      </c>
      <c r="K25" s="10">
        <v>3168</v>
      </c>
      <c r="L25" s="10">
        <v>7344</v>
      </c>
      <c r="M25" s="14">
        <f>SUM(B25:L25)</f>
        <v>27334.136966336788</v>
      </c>
    </row>
    <row r="26" spans="1:13" x14ac:dyDescent="0.25">
      <c r="A26" s="9" t="s">
        <v>38</v>
      </c>
      <c r="B26" s="10">
        <v>20237.804789652942</v>
      </c>
      <c r="C26" s="10">
        <v>21612</v>
      </c>
      <c r="D26" s="16">
        <v>31758.217247078472</v>
      </c>
      <c r="E26" s="10">
        <v>7956.5207011314587</v>
      </c>
      <c r="F26" s="10">
        <v>0</v>
      </c>
      <c r="G26" s="10">
        <v>0</v>
      </c>
      <c r="H26" s="10">
        <v>0</v>
      </c>
      <c r="I26" s="10">
        <v>0</v>
      </c>
      <c r="J26" s="10">
        <v>9919</v>
      </c>
      <c r="K26" s="10">
        <v>10400</v>
      </c>
      <c r="L26" s="10">
        <v>25298</v>
      </c>
      <c r="M26" s="14">
        <f>SUM(B26:L26)</f>
        <v>127181.54273786288</v>
      </c>
    </row>
    <row r="27" spans="1:13" x14ac:dyDescent="0.25">
      <c r="A27" s="9" t="s">
        <v>23</v>
      </c>
      <c r="B27" s="10">
        <v>7114.516676180072</v>
      </c>
      <c r="C27" s="10">
        <v>5931</v>
      </c>
      <c r="D27" s="16">
        <v>9594.7801015014975</v>
      </c>
      <c r="E27" s="10">
        <v>428.31175401910957</v>
      </c>
      <c r="F27" s="10">
        <v>257.69742757574954</v>
      </c>
      <c r="G27" s="10">
        <v>417</v>
      </c>
      <c r="H27" s="10">
        <v>550</v>
      </c>
      <c r="I27" s="10">
        <v>1259</v>
      </c>
      <c r="J27" s="10">
        <v>3375</v>
      </c>
      <c r="K27" s="10">
        <v>9436</v>
      </c>
      <c r="L27" s="10">
        <v>14228</v>
      </c>
      <c r="M27" s="14">
        <f>SUM(B27:L27)</f>
        <v>52591.305959276433</v>
      </c>
    </row>
    <row r="28" spans="1:13" x14ac:dyDescent="0.25">
      <c r="A28" s="9" t="s">
        <v>19</v>
      </c>
      <c r="B28" s="10">
        <v>61694</v>
      </c>
      <c r="C28" s="10">
        <v>49435</v>
      </c>
      <c r="D28" s="16">
        <v>41326</v>
      </c>
      <c r="E28" s="10">
        <v>1683</v>
      </c>
      <c r="F28" s="10">
        <v>16.106089223484346</v>
      </c>
      <c r="G28" s="10">
        <v>231</v>
      </c>
      <c r="H28" s="10">
        <v>295</v>
      </c>
      <c r="I28" s="10">
        <v>5887</v>
      </c>
      <c r="J28" s="10">
        <v>17370</v>
      </c>
      <c r="K28" s="10">
        <v>32547</v>
      </c>
      <c r="L28" s="10">
        <v>74533</v>
      </c>
      <c r="M28" s="14">
        <f>SUM(B28:L28)</f>
        <v>285017.10608922353</v>
      </c>
    </row>
    <row r="29" spans="1:13" x14ac:dyDescent="0.25">
      <c r="A29" s="9" t="s">
        <v>39</v>
      </c>
      <c r="B29" s="10">
        <v>445.17016111046007</v>
      </c>
      <c r="C29" s="10">
        <v>302</v>
      </c>
      <c r="D29" s="16">
        <v>280.44140887349687</v>
      </c>
      <c r="E29" s="10">
        <v>7.0545465367853337</v>
      </c>
      <c r="F29" s="10">
        <v>6.9026096672075763</v>
      </c>
      <c r="G29" s="10">
        <v>19</v>
      </c>
      <c r="H29" s="10">
        <v>14</v>
      </c>
      <c r="I29" s="10">
        <v>26</v>
      </c>
      <c r="J29" s="10">
        <v>91</v>
      </c>
      <c r="K29" s="10">
        <v>216</v>
      </c>
      <c r="L29" s="10">
        <v>547</v>
      </c>
      <c r="M29" s="14">
        <f>SUM(B29:L29)</f>
        <v>1954.56872618795</v>
      </c>
    </row>
    <row r="30" spans="1:13" x14ac:dyDescent="0.25">
      <c r="A30" s="4" t="s">
        <v>43</v>
      </c>
      <c r="B30" s="10">
        <v>166.16950714261412</v>
      </c>
      <c r="C30" s="10">
        <v>318</v>
      </c>
      <c r="D30" s="16">
        <v>1232.6755572946172</v>
      </c>
      <c r="E30" s="10">
        <v>251.94809059947622</v>
      </c>
      <c r="F30" s="10">
        <v>143.80436806682451</v>
      </c>
      <c r="G30" s="10">
        <v>201</v>
      </c>
      <c r="H30" s="10">
        <v>215</v>
      </c>
      <c r="I30" s="10">
        <v>216</v>
      </c>
      <c r="J30" s="10">
        <v>397</v>
      </c>
      <c r="K30" s="10">
        <v>517</v>
      </c>
      <c r="L30" s="10">
        <v>843</v>
      </c>
      <c r="M30" s="14">
        <f>SUM(B30:L30)</f>
        <v>4501.5975231035318</v>
      </c>
    </row>
    <row r="31" spans="1:13" x14ac:dyDescent="0.25">
      <c r="A31" s="9" t="s">
        <v>24</v>
      </c>
      <c r="B31" s="10">
        <v>42830.703334858001</v>
      </c>
      <c r="C31" s="10">
        <v>35875</v>
      </c>
      <c r="D31" s="16">
        <v>40676.002359413418</v>
      </c>
      <c r="E31" s="10">
        <v>12584.303229262638</v>
      </c>
      <c r="F31" s="10">
        <v>5510.5833843207147</v>
      </c>
      <c r="G31" s="10">
        <v>17294</v>
      </c>
      <c r="H31" s="10">
        <v>14540</v>
      </c>
      <c r="I31" s="10">
        <v>20382</v>
      </c>
      <c r="J31" s="10">
        <v>33196</v>
      </c>
      <c r="K31" s="10">
        <v>46627</v>
      </c>
      <c r="L31" s="10">
        <v>84617</v>
      </c>
      <c r="M31" s="14">
        <f>SUM(B31:L31)</f>
        <v>354132.59230785479</v>
      </c>
    </row>
    <row r="32" spans="1:13" x14ac:dyDescent="0.25">
      <c r="A32" s="9" t="s">
        <v>3</v>
      </c>
      <c r="B32" s="10">
        <v>1106.770976585683</v>
      </c>
      <c r="C32" s="10">
        <v>1110</v>
      </c>
      <c r="D32" s="16">
        <v>409.24678646724561</v>
      </c>
      <c r="E32" s="10">
        <v>0</v>
      </c>
      <c r="F32" s="10">
        <v>0</v>
      </c>
      <c r="G32" s="10">
        <v>0</v>
      </c>
      <c r="H32" s="10">
        <v>16</v>
      </c>
      <c r="I32" s="10">
        <v>24</v>
      </c>
      <c r="J32" s="10">
        <v>79</v>
      </c>
      <c r="K32" s="10">
        <v>317</v>
      </c>
      <c r="L32" s="10">
        <v>1256</v>
      </c>
      <c r="M32" s="14">
        <f>SUM(B32:L32)</f>
        <v>4318.0177630529288</v>
      </c>
    </row>
    <row r="33" spans="1:13" x14ac:dyDescent="0.25">
      <c r="A33" s="9" t="s">
        <v>4</v>
      </c>
      <c r="B33" s="10">
        <v>65778.507123713323</v>
      </c>
      <c r="C33" s="10">
        <v>42870</v>
      </c>
      <c r="D33" s="16">
        <v>24531.772515169745</v>
      </c>
      <c r="E33" s="10">
        <v>1041.0495103570356</v>
      </c>
      <c r="F33" s="10">
        <v>609.73052060333589</v>
      </c>
      <c r="G33" s="10">
        <v>1668</v>
      </c>
      <c r="H33" s="10">
        <v>958</v>
      </c>
      <c r="I33" s="10">
        <v>1639</v>
      </c>
      <c r="J33" s="10">
        <v>4157</v>
      </c>
      <c r="K33" s="10">
        <v>15986</v>
      </c>
      <c r="L33" s="10">
        <v>59093</v>
      </c>
      <c r="M33" s="14">
        <f>SUM(B33:L33)</f>
        <v>218332.05966984344</v>
      </c>
    </row>
    <row r="34" spans="1:13" x14ac:dyDescent="0.25">
      <c r="A34" s="9" t="s">
        <v>25</v>
      </c>
      <c r="B34" s="10">
        <v>176210.45347236135</v>
      </c>
      <c r="C34" s="10">
        <v>106886</v>
      </c>
      <c r="D34" s="16">
        <v>212527.2631680381</v>
      </c>
      <c r="E34" s="10">
        <v>52577.535338661095</v>
      </c>
      <c r="F34" s="10">
        <v>15415.828256763587</v>
      </c>
      <c r="G34" s="10">
        <v>75816</v>
      </c>
      <c r="H34" s="10">
        <v>65564</v>
      </c>
      <c r="I34" s="10">
        <v>108351</v>
      </c>
      <c r="J34" s="10">
        <v>190190</v>
      </c>
      <c r="K34" s="10">
        <v>177476</v>
      </c>
      <c r="L34" s="10">
        <v>322219</v>
      </c>
      <c r="M34" s="14">
        <f>SUM(B34:L34)</f>
        <v>1503233.080235824</v>
      </c>
    </row>
    <row r="35" spans="1:13" x14ac:dyDescent="0.25">
      <c r="A35" s="9" t="s">
        <v>20</v>
      </c>
      <c r="B35" s="10">
        <v>12571.441231727647</v>
      </c>
      <c r="C35" s="10">
        <v>7065</v>
      </c>
      <c r="D35" s="16">
        <v>4734.6745352714788</v>
      </c>
      <c r="E35" s="10">
        <v>283.18965383381124</v>
      </c>
      <c r="F35" s="10">
        <v>258.84786252028414</v>
      </c>
      <c r="G35" s="10">
        <v>8794</v>
      </c>
      <c r="H35" s="10">
        <v>292</v>
      </c>
      <c r="I35" s="10">
        <v>102</v>
      </c>
      <c r="J35" s="10">
        <v>49</v>
      </c>
      <c r="K35" s="10">
        <v>3433</v>
      </c>
      <c r="L35" s="10">
        <v>11623</v>
      </c>
      <c r="M35" s="14">
        <f>SUM(B35:L35)</f>
        <v>49206.153283353226</v>
      </c>
    </row>
    <row r="36" spans="1:13" x14ac:dyDescent="0.25">
      <c r="A36" s="9" t="s">
        <v>26</v>
      </c>
      <c r="B36" s="10">
        <v>15430.172197199656</v>
      </c>
      <c r="C36" s="10">
        <v>21224</v>
      </c>
      <c r="D36" s="16">
        <v>102862.43687109076</v>
      </c>
      <c r="E36" s="10">
        <v>71130.99273040652</v>
      </c>
      <c r="F36" s="10">
        <v>44695.54803011359</v>
      </c>
      <c r="G36" s="10">
        <v>164259</v>
      </c>
      <c r="H36" s="10">
        <v>138419</v>
      </c>
      <c r="I36" s="10">
        <v>138840</v>
      </c>
      <c r="J36" s="10">
        <v>136485</v>
      </c>
      <c r="K36" s="10">
        <v>77060</v>
      </c>
      <c r="L36" s="10">
        <v>93230</v>
      </c>
      <c r="M36" s="14">
        <f>SUM(B36:L36)</f>
        <v>1003636.1498288105</v>
      </c>
    </row>
    <row r="37" spans="1:13" x14ac:dyDescent="0.25">
      <c r="A37" s="9" t="s">
        <v>44</v>
      </c>
      <c r="B37" s="10">
        <v>45589.937743584123</v>
      </c>
      <c r="C37" s="10">
        <v>31427</v>
      </c>
      <c r="D37" s="16">
        <v>17341.575848717213</v>
      </c>
      <c r="E37" s="10">
        <v>1180.1248563679464</v>
      </c>
      <c r="F37" s="10">
        <v>24.159133835226516</v>
      </c>
      <c r="G37" s="10">
        <v>448</v>
      </c>
      <c r="H37" s="10">
        <v>669</v>
      </c>
      <c r="I37" s="10">
        <v>883</v>
      </c>
      <c r="J37" s="10">
        <v>2034</v>
      </c>
      <c r="K37" s="10">
        <v>12290</v>
      </c>
      <c r="L37" s="10">
        <v>49584</v>
      </c>
      <c r="M37" s="14">
        <f>SUM(B37:L37)</f>
        <v>161470.79758250451</v>
      </c>
    </row>
    <row r="38" spans="1:13" x14ac:dyDescent="0.25">
      <c r="A38" s="9" t="s">
        <v>5</v>
      </c>
      <c r="B38" s="10">
        <v>21037.880194413679</v>
      </c>
      <c r="C38" s="10">
        <v>10623</v>
      </c>
      <c r="D38" s="16">
        <v>8803.3986007043204</v>
      </c>
      <c r="E38" s="10">
        <v>581.49619310359105</v>
      </c>
      <c r="F38" s="10">
        <v>862.82620840094705</v>
      </c>
      <c r="G38" s="10">
        <v>3008</v>
      </c>
      <c r="H38" s="10">
        <v>1970</v>
      </c>
      <c r="I38" s="10">
        <v>5736</v>
      </c>
      <c r="J38" s="10">
        <v>5595</v>
      </c>
      <c r="K38" s="10">
        <v>8731</v>
      </c>
      <c r="L38" s="10">
        <v>27099</v>
      </c>
      <c r="M38" s="14">
        <f>SUM(B38:L38)</f>
        <v>94047.601196622534</v>
      </c>
    </row>
    <row r="39" spans="1:13" x14ac:dyDescent="0.25">
      <c r="A39" s="9" t="s">
        <v>40</v>
      </c>
      <c r="B39" s="10">
        <v>580.56753730073831</v>
      </c>
      <c r="C39" s="10">
        <v>1843</v>
      </c>
      <c r="D39" s="16">
        <v>567.36396872025182</v>
      </c>
      <c r="E39" s="10">
        <v>235.82341280110973</v>
      </c>
      <c r="F39" s="10">
        <v>63.273921949402784</v>
      </c>
      <c r="G39" s="10">
        <v>1120</v>
      </c>
      <c r="H39" s="10">
        <v>1139</v>
      </c>
      <c r="I39" s="10">
        <v>750</v>
      </c>
      <c r="J39" s="10">
        <v>1766</v>
      </c>
      <c r="K39" s="10">
        <v>877</v>
      </c>
      <c r="L39" s="10">
        <v>4534</v>
      </c>
      <c r="M39" s="14">
        <f>SUM(B39:L39)</f>
        <v>13476.028840771503</v>
      </c>
    </row>
    <row r="40" spans="1:13" x14ac:dyDescent="0.25">
      <c r="A40" s="9" t="s">
        <v>41</v>
      </c>
      <c r="B40" s="10">
        <v>9810.1553476047011</v>
      </c>
      <c r="C40" s="10">
        <v>6680</v>
      </c>
      <c r="D40" s="16">
        <v>7384.9600418153468</v>
      </c>
      <c r="E40" s="10">
        <v>1938.9925052535689</v>
      </c>
      <c r="F40" s="10">
        <v>2155.9150860578329</v>
      </c>
      <c r="G40" s="10">
        <v>4467</v>
      </c>
      <c r="H40" s="10">
        <v>4164</v>
      </c>
      <c r="I40" s="10">
        <v>4127</v>
      </c>
      <c r="J40" s="10">
        <v>6511</v>
      </c>
      <c r="K40" s="10">
        <v>5908</v>
      </c>
      <c r="L40" s="10">
        <v>12431</v>
      </c>
      <c r="M40" s="14">
        <f>SUM(B40:L40)</f>
        <v>65578.022980731446</v>
      </c>
    </row>
    <row r="41" spans="1:13" x14ac:dyDescent="0.25">
      <c r="A41" s="9" t="s">
        <v>10</v>
      </c>
      <c r="B41" s="10">
        <v>66218.548596331733</v>
      </c>
      <c r="C41" s="10">
        <v>33743</v>
      </c>
      <c r="D41" s="16">
        <v>31103.42075232583</v>
      </c>
      <c r="E41" s="10">
        <v>4955.3150459104982</v>
      </c>
      <c r="F41" s="10">
        <v>6443.5861243382724</v>
      </c>
      <c r="G41" s="10">
        <v>13130</v>
      </c>
      <c r="H41" s="10">
        <v>9123</v>
      </c>
      <c r="I41" s="10">
        <v>9638</v>
      </c>
      <c r="J41" s="10">
        <v>31019</v>
      </c>
      <c r="K41" s="10">
        <v>45720</v>
      </c>
      <c r="L41" s="10">
        <v>81426</v>
      </c>
      <c r="M41" s="14">
        <f>SUM(B41:L41)</f>
        <v>332519.87051890633</v>
      </c>
    </row>
    <row r="42" spans="1:13" x14ac:dyDescent="0.25">
      <c r="A42" s="9" t="s">
        <v>46</v>
      </c>
      <c r="B42" s="10">
        <v>414.39803015812413</v>
      </c>
      <c r="C42" s="10">
        <v>317</v>
      </c>
      <c r="D42" s="16">
        <v>5222.8699636159763</v>
      </c>
      <c r="E42" s="10">
        <v>1300.0521474932973</v>
      </c>
      <c r="F42" s="10">
        <v>209.37915990529649</v>
      </c>
      <c r="G42" s="10">
        <v>800</v>
      </c>
      <c r="H42" s="10">
        <v>590</v>
      </c>
      <c r="I42" s="10">
        <v>2680</v>
      </c>
      <c r="J42" s="10">
        <v>6453</v>
      </c>
      <c r="K42" s="10">
        <v>5122</v>
      </c>
      <c r="L42" s="10">
        <v>2903</v>
      </c>
      <c r="M42" s="14">
        <f>SUM(B42:L42)</f>
        <v>26011.699301172695</v>
      </c>
    </row>
    <row r="43" spans="1:13" x14ac:dyDescent="0.25">
      <c r="A43" s="9" t="s">
        <v>6</v>
      </c>
      <c r="B43" s="10">
        <v>110669</v>
      </c>
      <c r="C43" s="10">
        <v>131268</v>
      </c>
      <c r="D43" s="16">
        <v>135940</v>
      </c>
      <c r="E43" s="10">
        <v>11750</v>
      </c>
      <c r="F43" s="10">
        <v>7535</v>
      </c>
      <c r="G43" s="10">
        <v>31788</v>
      </c>
      <c r="H43" s="10">
        <v>19651</v>
      </c>
      <c r="I43" s="10">
        <v>16578</v>
      </c>
      <c r="J43" s="10">
        <v>31245</v>
      </c>
      <c r="K43" s="10">
        <v>85238</v>
      </c>
      <c r="L43" s="10">
        <v>179944</v>
      </c>
      <c r="M43" s="14">
        <f>SUM(B43:L43)</f>
        <v>761606</v>
      </c>
    </row>
    <row r="44" spans="1:13" x14ac:dyDescent="0.25">
      <c r="A44" s="9" t="s">
        <v>11</v>
      </c>
      <c r="B44" s="10">
        <v>237569.05685362083</v>
      </c>
      <c r="C44" s="10">
        <v>128343</v>
      </c>
      <c r="D44" s="16">
        <v>50016.726956298291</v>
      </c>
      <c r="E44" s="10">
        <v>1714.2548084388361</v>
      </c>
      <c r="F44" s="10">
        <v>121770.08757415338</v>
      </c>
      <c r="G44" s="10">
        <v>10137</v>
      </c>
      <c r="H44" s="10">
        <v>8786</v>
      </c>
      <c r="I44" s="10">
        <v>7480</v>
      </c>
      <c r="J44" s="10">
        <v>20251</v>
      </c>
      <c r="K44" s="10">
        <v>55750</v>
      </c>
      <c r="L44" s="10">
        <v>227205</v>
      </c>
      <c r="M44" s="14">
        <f>SUM(B44:L44)</f>
        <v>869022.12619251129</v>
      </c>
    </row>
    <row r="45" spans="1:13" x14ac:dyDescent="0.25">
      <c r="A45" s="9" t="s">
        <v>12</v>
      </c>
      <c r="B45" s="10">
        <v>48717</v>
      </c>
      <c r="C45" s="10">
        <v>22183</v>
      </c>
      <c r="D45" s="16">
        <v>14238</v>
      </c>
      <c r="E45" s="10">
        <v>531.10657498369585</v>
      </c>
      <c r="F45" s="10">
        <v>360</v>
      </c>
      <c r="G45" s="10">
        <v>217</v>
      </c>
      <c r="H45" s="10">
        <v>406</v>
      </c>
      <c r="I45" s="10">
        <v>2097</v>
      </c>
      <c r="J45" s="10">
        <v>6396</v>
      </c>
      <c r="K45" s="10">
        <v>19876</v>
      </c>
      <c r="L45" s="10">
        <v>51434</v>
      </c>
      <c r="M45" s="14">
        <f>SUM(B45:L45)</f>
        <v>166455.10657498369</v>
      </c>
    </row>
    <row r="46" spans="1:13" x14ac:dyDescent="0.25">
      <c r="B46" s="8"/>
      <c r="C46" s="7"/>
      <c r="D46" s="7"/>
      <c r="I46" s="6"/>
      <c r="J46" s="6"/>
      <c r="M46" s="14"/>
    </row>
    <row r="47" spans="1:13" s="13" customFormat="1" ht="11.4" x14ac:dyDescent="0.2">
      <c r="A47" s="11" t="s">
        <v>42</v>
      </c>
      <c r="B47" s="12">
        <f>SUM(B2:B45)</f>
        <v>2170780.457667395</v>
      </c>
      <c r="C47" s="12">
        <f t="shared" ref="C47:J47" si="0">SUM(C2:C45)</f>
        <v>1559539</v>
      </c>
      <c r="D47" s="12">
        <v>1696628.2376583403</v>
      </c>
      <c r="E47" s="12">
        <f t="shared" si="0"/>
        <v>389415.03136613488</v>
      </c>
      <c r="F47" s="12">
        <f t="shared" si="0"/>
        <v>302671.32055545208</v>
      </c>
      <c r="G47" s="12">
        <f>SUM(G2:G45)</f>
        <v>572381</v>
      </c>
      <c r="H47" s="12">
        <f t="shared" si="0"/>
        <v>487021</v>
      </c>
      <c r="I47" s="12">
        <f t="shared" si="0"/>
        <v>632182</v>
      </c>
      <c r="J47" s="12">
        <f t="shared" si="0"/>
        <v>1129657</v>
      </c>
      <c r="K47" s="12">
        <f t="shared" ref="K47:L47" si="1">SUM(K2:K45)</f>
        <v>1300511</v>
      </c>
      <c r="L47" s="12">
        <f t="shared" si="1"/>
        <v>2722098</v>
      </c>
      <c r="M47" s="12">
        <f>SUM(M2:M45)</f>
        <v>12962884.04724732</v>
      </c>
    </row>
    <row r="49" spans="13:13" x14ac:dyDescent="0.25">
      <c r="M49" s="15"/>
    </row>
    <row r="51" spans="13:13" x14ac:dyDescent="0.25">
      <c r="M5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Strong</dc:creator>
  <cp:lastModifiedBy>Conner Mitchell</cp:lastModifiedBy>
  <dcterms:created xsi:type="dcterms:W3CDTF">2020-08-14T16:45:25Z</dcterms:created>
  <dcterms:modified xsi:type="dcterms:W3CDTF">2024-12-03T18:42:14Z</dcterms:modified>
</cp:coreProperties>
</file>