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External Drive\Visitation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  <c r="B45" i="2"/>
  <c r="C33" i="2"/>
  <c r="M45" i="2" l="1"/>
  <c r="N2" i="2"/>
  <c r="K45" i="2" l="1"/>
  <c r="L45" i="2"/>
  <c r="N43" i="2" l="1"/>
  <c r="J45" i="2"/>
  <c r="H45" i="2" l="1"/>
  <c r="I45" i="2"/>
  <c r="G45" i="2" l="1"/>
  <c r="F45" i="2"/>
  <c r="N45" i="2" s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</calcChain>
</file>

<file path=xl/sharedStrings.xml><?xml version="1.0" encoding="utf-8"?>
<sst xmlns="http://schemas.openxmlformats.org/spreadsheetml/2006/main" count="57" uniqueCount="57">
  <si>
    <t>Deer Creek State Park</t>
  </si>
  <si>
    <t>East Canyon State Park</t>
  </si>
  <si>
    <t>Jordanelle State Park</t>
  </si>
  <si>
    <t>Red Fleet State Park</t>
  </si>
  <si>
    <t>Rockport State Park</t>
  </si>
  <si>
    <t>Steinaker State Park</t>
  </si>
  <si>
    <t>Wasatch Mountain State Park</t>
  </si>
  <si>
    <t>Antelope Island State Park</t>
  </si>
  <si>
    <t>Bear Lake State Park</t>
  </si>
  <si>
    <t>Hyrum State Park</t>
  </si>
  <si>
    <t>Utah Lake State Park</t>
  </si>
  <si>
    <t>Willard Bay State Park</t>
  </si>
  <si>
    <t>Yuba State Park</t>
  </si>
  <si>
    <t>Dead Horse Point State Park</t>
  </si>
  <si>
    <t>Edge Of The Cedars State Park</t>
  </si>
  <si>
    <t>Goblin Valley State Park</t>
  </si>
  <si>
    <t>Green River State Park</t>
  </si>
  <si>
    <t>Huntington State Park</t>
  </si>
  <si>
    <t>Millsite State Park</t>
  </si>
  <si>
    <t>Palisade State Park</t>
  </si>
  <si>
    <t>Scofield State Park</t>
  </si>
  <si>
    <t>Fremont Indian State Park</t>
  </si>
  <si>
    <t>Kodachrome Basin State Park</t>
  </si>
  <si>
    <t>Otter Creek State Park</t>
  </si>
  <si>
    <t>Quail Creek State Park</t>
  </si>
  <si>
    <t>Sand Hollow State Park</t>
  </si>
  <si>
    <t>Snow Canyon State Park</t>
  </si>
  <si>
    <t>Park</t>
  </si>
  <si>
    <t xml:space="preserve">Total </t>
  </si>
  <si>
    <t>Anasazi Indian Village State Park</t>
  </si>
  <si>
    <t>Camp Floyd - Stage Coach Inn State Park</t>
  </si>
  <si>
    <t>Coral Pink Sand Dunes State Park</t>
  </si>
  <si>
    <t>Echo State Park</t>
  </si>
  <si>
    <t>Escalante Petrified Forest State Park</t>
  </si>
  <si>
    <t>Goosenecks State Park</t>
  </si>
  <si>
    <t>Great Salt Lake Marina State Park</t>
  </si>
  <si>
    <t>Gunlock State Park</t>
  </si>
  <si>
    <t>Frontier State Park</t>
  </si>
  <si>
    <t>Jordan River OHV State Park</t>
  </si>
  <si>
    <t>Piute State Park</t>
  </si>
  <si>
    <t>Territorial Statehouse State Park</t>
  </si>
  <si>
    <t>Utah Field House Of Natural History State Park</t>
  </si>
  <si>
    <t>Total</t>
  </si>
  <si>
    <t>Point of the Mountain Sky Park</t>
  </si>
  <si>
    <t>Fred Hayes State Park at Starvation</t>
  </si>
  <si>
    <t>July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</si>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</sst>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 applyBorder="1"/>
    <xf numFmtId="164" fontId="2" fillId="0" borderId="1" xfId="1" quotePrefix="1" applyNumberFormat="1" applyFont="1" applyBorder="1" applyAlignment="1">
      <alignment horizontal="center" vertical="center"/>
    </xf>
    <xf numFmtId="164" fontId="3" fillId="0" borderId="0" xfId="1" applyNumberFormat="1" applyFont="1" applyBorder="1"/>
    <xf numFmtId="0" fontId="3" fillId="0" borderId="0" xfId="0" applyFont="1"/>
    <xf numFmtId="164" fontId="4" fillId="0" borderId="1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3" xfId="0" applyFont="1" applyBorder="1"/>
    <xf numFmtId="164" fontId="5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0" xfId="0" applyFont="1"/>
    <xf numFmtId="164" fontId="6" fillId="0" borderId="2" xfId="0" applyNumberFormat="1" applyFont="1" applyBorder="1"/>
    <xf numFmtId="164" fontId="6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Q18" sqref="Q18"/>
    </sheetView>
  </sheetViews>
  <sheetFormatPr defaultRowHeight="12" x14ac:dyDescent="0.2"/>
  <cols>
    <col min="1" max="1" width="35.140625" style="7" bestFit="1" customWidth="1"/>
    <col min="2" max="4" width="9" style="7" bestFit="1" customWidth="1"/>
    <col min="5" max="7" width="7.7109375" style="7" bestFit="1" customWidth="1"/>
    <col min="8" max="9" width="7.5703125" style="7" bestFit="1" customWidth="1"/>
    <col min="10" max="10" width="9.140625" style="7" bestFit="1" customWidth="1"/>
    <col min="11" max="11" width="8.7109375" style="7" bestFit="1" customWidth="1"/>
    <col min="12" max="12" width="8.140625" style="7" bestFit="1" customWidth="1"/>
    <col min="13" max="13" width="7.7109375" style="7" bestFit="1" customWidth="1"/>
    <col min="14" max="14" width="9" style="15" bestFit="1" customWidth="1"/>
    <col min="15" max="16384" width="9.140625" style="7"/>
  </cols>
  <sheetData>
    <row r="1" spans="1:14" x14ac:dyDescent="0.2">
      <c r="A1" s="1" t="s">
        <v>27</v>
      </c>
      <c r="B1" s="2" t="s">
        <v>45</v>
      </c>
      <c r="C1" s="3" t="s">
        <v>46</v>
      </c>
      <c r="D1" s="2" t="s">
        <v>47</v>
      </c>
      <c r="E1" s="3" t="s">
        <v>48</v>
      </c>
      <c r="F1" s="2" t="s">
        <v>49</v>
      </c>
      <c r="G1" s="3" t="s">
        <v>50</v>
      </c>
      <c r="H1" s="2" t="s">
        <v>51</v>
      </c>
      <c r="I1" s="3" t="s">
        <v>52</v>
      </c>
      <c r="J1" s="5" t="s">
        <v>53</v>
      </c>
      <c r="K1" s="5" t="s">
        <v>54</v>
      </c>
      <c r="L1" s="3" t="s">
        <v>55</v>
      </c>
      <c r="M1" s="3" t="s">
        <v>56</v>
      </c>
      <c r="N1" s="1" t="s">
        <v>28</v>
      </c>
    </row>
    <row r="2" spans="1:14" x14ac:dyDescent="0.2">
      <c r="A2" s="11" t="s">
        <v>29</v>
      </c>
      <c r="B2" s="12">
        <v>1417.2892573085167</v>
      </c>
      <c r="C2" s="12">
        <v>1513.288437418885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6">
        <f>SUM(B2:M2)</f>
        <v>2930.5776947274016</v>
      </c>
    </row>
    <row r="3" spans="1:14" x14ac:dyDescent="0.2">
      <c r="A3" s="11" t="s">
        <v>7</v>
      </c>
      <c r="B3" s="12">
        <v>136604.25248823827</v>
      </c>
      <c r="C3" s="12">
        <v>12552.533577051519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6">
        <f t="shared" ref="N3:N42" si="0">SUM(B3:M3)</f>
        <v>149156.78606528978</v>
      </c>
    </row>
    <row r="4" spans="1:14" x14ac:dyDescent="0.2">
      <c r="A4" s="11" t="s">
        <v>8</v>
      </c>
      <c r="B4" s="12">
        <v>201604.80850562002</v>
      </c>
      <c r="C4" s="12">
        <v>141719.15583058679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6">
        <f t="shared" si="0"/>
        <v>343323.96433620679</v>
      </c>
    </row>
    <row r="5" spans="1:14" x14ac:dyDescent="0.2">
      <c r="A5" s="11" t="s">
        <v>30</v>
      </c>
      <c r="B5" s="12">
        <v>2304</v>
      </c>
      <c r="C5" s="12">
        <v>963.93001681742737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6">
        <f t="shared" si="0"/>
        <v>3267.9300168174273</v>
      </c>
    </row>
    <row r="6" spans="1:14" x14ac:dyDescent="0.2">
      <c r="A6" s="11" t="s">
        <v>31</v>
      </c>
      <c r="B6" s="12">
        <v>20863.721426652421</v>
      </c>
      <c r="C6" s="12">
        <v>18689.418535815013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6">
        <f t="shared" si="0"/>
        <v>39553.139962467438</v>
      </c>
    </row>
    <row r="7" spans="1:14" x14ac:dyDescent="0.2">
      <c r="A7" s="11" t="s">
        <v>13</v>
      </c>
      <c r="B7" s="12">
        <v>93130.179060998547</v>
      </c>
      <c r="C7" s="12">
        <v>81896.270274161157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6">
        <f t="shared" si="0"/>
        <v>175026.4493351597</v>
      </c>
    </row>
    <row r="8" spans="1:14" x14ac:dyDescent="0.2">
      <c r="A8" s="11" t="s">
        <v>0</v>
      </c>
      <c r="B8" s="12">
        <v>199007.80437730002</v>
      </c>
      <c r="C8" s="12">
        <v>113528.28728790084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16">
        <f t="shared" si="0"/>
        <v>312536.09166520089</v>
      </c>
    </row>
    <row r="9" spans="1:14" x14ac:dyDescent="0.2">
      <c r="A9" s="11" t="s">
        <v>1</v>
      </c>
      <c r="B9" s="12">
        <v>59438.460406865226</v>
      </c>
      <c r="C9" s="12">
        <v>27650.700132838047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16">
        <f t="shared" si="0"/>
        <v>87089.160539703269</v>
      </c>
    </row>
    <row r="10" spans="1:14" x14ac:dyDescent="0.2">
      <c r="A10" s="11" t="s">
        <v>32</v>
      </c>
      <c r="B10" s="12">
        <v>14461.448587342944</v>
      </c>
      <c r="C10" s="12">
        <v>4772.6789180134065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6">
        <f t="shared" si="0"/>
        <v>19234.127505356351</v>
      </c>
    </row>
    <row r="11" spans="1:14" x14ac:dyDescent="0.2">
      <c r="A11" s="11" t="s">
        <v>14</v>
      </c>
      <c r="B11" s="12">
        <v>376.24441435024647</v>
      </c>
      <c r="C11" s="12">
        <v>651.46965119652407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6">
        <f t="shared" si="0"/>
        <v>1027.7140655467706</v>
      </c>
    </row>
    <row r="12" spans="1:14" x14ac:dyDescent="0.2">
      <c r="A12" s="11" t="s">
        <v>33</v>
      </c>
      <c r="B12" s="12">
        <v>7704.3436174267281</v>
      </c>
      <c r="C12" s="12">
        <v>5239.3272418328597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6">
        <f t="shared" si="0"/>
        <v>12943.670859259588</v>
      </c>
    </row>
    <row r="13" spans="1:14" x14ac:dyDescent="0.2">
      <c r="A13" s="11" t="s">
        <v>21</v>
      </c>
      <c r="B13" s="12">
        <v>6353.3304764671702</v>
      </c>
      <c r="C13" s="12">
        <v>4729.7922011634782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6">
        <f t="shared" si="0"/>
        <v>11083.122677630648</v>
      </c>
    </row>
    <row r="14" spans="1:14" x14ac:dyDescent="0.2">
      <c r="A14" s="11" t="s">
        <v>15</v>
      </c>
      <c r="B14" s="12">
        <v>27404.664294015107</v>
      </c>
      <c r="C14" s="12">
        <v>20496.787317347691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6">
        <f t="shared" si="0"/>
        <v>47901.451611362798</v>
      </c>
    </row>
    <row r="15" spans="1:14" x14ac:dyDescent="0.2">
      <c r="A15" s="11" t="s">
        <v>34</v>
      </c>
      <c r="B15" s="12">
        <v>2959.9933194004489</v>
      </c>
      <c r="C15" s="12">
        <v>3524.8796801416943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6">
        <f t="shared" si="0"/>
        <v>6484.8729995421436</v>
      </c>
    </row>
    <row r="16" spans="1:14" x14ac:dyDescent="0.2">
      <c r="A16" s="11" t="s">
        <v>35</v>
      </c>
      <c r="B16" s="12">
        <v>22108.692781453643</v>
      </c>
      <c r="C16" s="12">
        <v>19845.317666151168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6">
        <f t="shared" si="0"/>
        <v>41954.010447604815</v>
      </c>
    </row>
    <row r="17" spans="1:14" x14ac:dyDescent="0.2">
      <c r="A17" s="11" t="s">
        <v>16</v>
      </c>
      <c r="B17" s="12">
        <v>11990</v>
      </c>
      <c r="C17" s="12">
        <v>8096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6">
        <f t="shared" si="0"/>
        <v>20086</v>
      </c>
    </row>
    <row r="18" spans="1:14" x14ac:dyDescent="0.2">
      <c r="A18" s="11" t="s">
        <v>36</v>
      </c>
      <c r="B18" s="12">
        <v>10946.775155729665</v>
      </c>
      <c r="C18" s="12">
        <v>7726.7568191286791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6">
        <f t="shared" si="0"/>
        <v>18673.531974858342</v>
      </c>
    </row>
    <row r="19" spans="1:14" x14ac:dyDescent="0.2">
      <c r="A19" s="11" t="s">
        <v>17</v>
      </c>
      <c r="B19" s="12">
        <v>10782.614313696089</v>
      </c>
      <c r="C19" s="12">
        <v>7219.2640030711991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6">
        <f t="shared" si="0"/>
        <v>18001.878316767288</v>
      </c>
    </row>
    <row r="20" spans="1:14" x14ac:dyDescent="0.2">
      <c r="A20" s="11" t="s">
        <v>9</v>
      </c>
      <c r="B20" s="12">
        <v>39744.257525632136</v>
      </c>
      <c r="C20" s="12">
        <v>18159.461249026619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6">
        <f t="shared" si="0"/>
        <v>57903.718774658759</v>
      </c>
    </row>
    <row r="21" spans="1:14" x14ac:dyDescent="0.2">
      <c r="A21" s="11" t="s">
        <v>37</v>
      </c>
      <c r="B21" s="12">
        <v>2506.2568305498803</v>
      </c>
      <c r="C21" s="12">
        <v>1472.4439451808585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6">
        <f t="shared" si="0"/>
        <v>3978.7007757307388</v>
      </c>
    </row>
    <row r="22" spans="1:14" x14ac:dyDescent="0.2">
      <c r="A22" s="11" t="s">
        <v>2</v>
      </c>
      <c r="B22" s="12">
        <v>228091.80349634183</v>
      </c>
      <c r="C22" s="12">
        <v>129042.04655220929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16">
        <f t="shared" si="0"/>
        <v>357133.8500485511</v>
      </c>
    </row>
    <row r="23" spans="1:14" x14ac:dyDescent="0.2">
      <c r="A23" s="11" t="s">
        <v>22</v>
      </c>
      <c r="B23" s="12">
        <v>14849.928592403767</v>
      </c>
      <c r="C23" s="12">
        <v>11013.717331983868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6">
        <f t="shared" si="0"/>
        <v>25863.645924387634</v>
      </c>
    </row>
    <row r="24" spans="1:14" x14ac:dyDescent="0.2">
      <c r="A24" s="11" t="s">
        <v>18</v>
      </c>
      <c r="B24" s="12">
        <v>3113.9578358418776</v>
      </c>
      <c r="C24" s="12">
        <v>1544.9429189033556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6">
        <f t="shared" si="0"/>
        <v>4658.9007547452329</v>
      </c>
    </row>
    <row r="25" spans="1:14" x14ac:dyDescent="0.2">
      <c r="A25" s="11" t="s">
        <v>38</v>
      </c>
      <c r="B25" s="12">
        <v>14348.269373270105</v>
      </c>
      <c r="C25" s="12">
        <v>9495.3233330352305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6">
        <f t="shared" si="0"/>
        <v>23843.592706305335</v>
      </c>
    </row>
    <row r="26" spans="1:14" x14ac:dyDescent="0.2">
      <c r="A26" s="11" t="s">
        <v>23</v>
      </c>
      <c r="B26" s="12">
        <v>7087.4659191017981</v>
      </c>
      <c r="C26" s="12">
        <v>3590.2308677225369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6">
        <f t="shared" si="0"/>
        <v>10677.696786824336</v>
      </c>
    </row>
    <row r="27" spans="1:14" x14ac:dyDescent="0.2">
      <c r="A27" s="11" t="s">
        <v>19</v>
      </c>
      <c r="B27" s="12">
        <v>39197</v>
      </c>
      <c r="C27" s="12">
        <v>16783.001860605124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6">
        <f t="shared" si="0"/>
        <v>55980.001860605124</v>
      </c>
    </row>
    <row r="28" spans="1:14" x14ac:dyDescent="0.2">
      <c r="A28" s="11" t="s">
        <v>39</v>
      </c>
      <c r="B28" s="12">
        <v>347.69470269223319</v>
      </c>
      <c r="C28" s="12">
        <v>124.57570132598109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6">
        <f t="shared" si="0"/>
        <v>472.27040401821426</v>
      </c>
    </row>
    <row r="29" spans="1:14" x14ac:dyDescent="0.2">
      <c r="A29" s="7" t="s">
        <v>43</v>
      </c>
      <c r="B29" s="12">
        <v>1033.9074150437668</v>
      </c>
      <c r="C29" s="12">
        <v>880.19880772947283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6">
        <f t="shared" si="0"/>
        <v>1914.1062227732396</v>
      </c>
    </row>
    <row r="30" spans="1:14" x14ac:dyDescent="0.2">
      <c r="A30" s="11" t="s">
        <v>24</v>
      </c>
      <c r="B30" s="12">
        <v>59261.044341561857</v>
      </c>
      <c r="C30" s="12">
        <v>48247.556456168903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6">
        <f t="shared" si="0"/>
        <v>107508.60079773076</v>
      </c>
    </row>
    <row r="31" spans="1:14" x14ac:dyDescent="0.2">
      <c r="A31" s="11" t="s">
        <v>3</v>
      </c>
      <c r="B31" s="12">
        <v>16624.089245437448</v>
      </c>
      <c r="C31" s="12">
        <v>8317.9808442741141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6">
        <f t="shared" si="0"/>
        <v>24942.07008971156</v>
      </c>
    </row>
    <row r="32" spans="1:14" x14ac:dyDescent="0.2">
      <c r="A32" s="11" t="s">
        <v>4</v>
      </c>
      <c r="B32" s="12">
        <v>44008.36088826826</v>
      </c>
      <c r="C32" s="12">
        <v>17816.367514227197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6">
        <f t="shared" si="0"/>
        <v>61824.728402495457</v>
      </c>
    </row>
    <row r="33" spans="1:14" x14ac:dyDescent="0.2">
      <c r="A33" s="11" t="s">
        <v>25</v>
      </c>
      <c r="B33" s="12">
        <v>229597.80078630205</v>
      </c>
      <c r="C33" s="8">
        <f>172500*1.15</f>
        <v>198374.99999999997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6">
        <f t="shared" si="0"/>
        <v>427972.80078630202</v>
      </c>
    </row>
    <row r="34" spans="1:14" x14ac:dyDescent="0.2">
      <c r="A34" s="11" t="s">
        <v>20</v>
      </c>
      <c r="B34" s="12">
        <v>7820.58172917721</v>
      </c>
      <c r="C34" s="12">
        <v>3266.538266736176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16">
        <f t="shared" si="0"/>
        <v>11087.119995913386</v>
      </c>
    </row>
    <row r="35" spans="1:14" x14ac:dyDescent="0.2">
      <c r="A35" s="11" t="s">
        <v>26</v>
      </c>
      <c r="B35" s="12">
        <v>31238.482716662606</v>
      </c>
      <c r="C35" s="12">
        <v>24941.689185150932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16">
        <f t="shared" si="0"/>
        <v>56180.171901813534</v>
      </c>
    </row>
    <row r="36" spans="1:14" x14ac:dyDescent="0.2">
      <c r="A36" s="11" t="s">
        <v>44</v>
      </c>
      <c r="B36" s="12">
        <v>40706.790661530868</v>
      </c>
      <c r="C36" s="12">
        <v>26928.773732530928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16">
        <f t="shared" si="0"/>
        <v>67635.564394061803</v>
      </c>
    </row>
    <row r="37" spans="1:14" x14ac:dyDescent="0.2">
      <c r="A37" s="11" t="s">
        <v>5</v>
      </c>
      <c r="B37" s="12">
        <v>7887.8774780853846</v>
      </c>
      <c r="C37" s="12">
        <v>4663.4199012766849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16">
        <f t="shared" si="0"/>
        <v>12551.297379362069</v>
      </c>
    </row>
    <row r="38" spans="1:14" x14ac:dyDescent="0.2">
      <c r="A38" s="11" t="s">
        <v>40</v>
      </c>
      <c r="B38" s="12">
        <v>5143.0266286792503</v>
      </c>
      <c r="C38" s="12">
        <v>2389.402795924555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16">
        <f t="shared" si="0"/>
        <v>7532.4294246038053</v>
      </c>
    </row>
    <row r="39" spans="1:14" x14ac:dyDescent="0.2">
      <c r="A39" s="11" t="s">
        <v>41</v>
      </c>
      <c r="B39" s="12">
        <v>11835.894747364935</v>
      </c>
      <c r="C39" s="12">
        <v>8486.464374755973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16">
        <f t="shared" si="0"/>
        <v>20322.359122120906</v>
      </c>
    </row>
    <row r="40" spans="1:14" x14ac:dyDescent="0.2">
      <c r="A40" s="11" t="s">
        <v>10</v>
      </c>
      <c r="B40" s="12">
        <v>39361.895315926602</v>
      </c>
      <c r="C40" s="12">
        <v>25131.616074057758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6">
        <f t="shared" si="0"/>
        <v>64493.511389984356</v>
      </c>
    </row>
    <row r="41" spans="1:14" x14ac:dyDescent="0.2">
      <c r="A41" s="11" t="s">
        <v>6</v>
      </c>
      <c r="B41" s="12">
        <v>105111</v>
      </c>
      <c r="C41" s="12">
        <v>26477.442093300731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16">
        <f t="shared" si="0"/>
        <v>131588.44209330072</v>
      </c>
    </row>
    <row r="42" spans="1:14" x14ac:dyDescent="0.2">
      <c r="A42" s="11" t="s">
        <v>11</v>
      </c>
      <c r="B42" s="12">
        <v>146618.06385228643</v>
      </c>
      <c r="C42" s="12">
        <v>53613.501623939643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16">
        <f t="shared" si="0"/>
        <v>200231.56547622607</v>
      </c>
    </row>
    <row r="43" spans="1:14" x14ac:dyDescent="0.2">
      <c r="A43" s="11" t="s">
        <v>12</v>
      </c>
      <c r="B43" s="12">
        <v>33349</v>
      </c>
      <c r="C43" s="12">
        <v>13061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16">
        <f>SUM(B43:M43)</f>
        <v>46410</v>
      </c>
    </row>
    <row r="44" spans="1:14" x14ac:dyDescent="0.2">
      <c r="A44" s="4"/>
      <c r="B44" s="10"/>
      <c r="C44" s="9"/>
      <c r="D44" s="9"/>
      <c r="E44" s="9"/>
      <c r="F44" s="4"/>
      <c r="G44" s="4"/>
      <c r="H44" s="4"/>
      <c r="I44" s="4"/>
      <c r="J44" s="6"/>
      <c r="K44" s="6"/>
      <c r="L44" s="4"/>
      <c r="M44" s="4"/>
      <c r="N44" s="17"/>
    </row>
    <row r="45" spans="1:14" s="15" customFormat="1" x14ac:dyDescent="0.2">
      <c r="A45" s="13" t="s">
        <v>42</v>
      </c>
      <c r="B45" s="14">
        <f>SUM(B2:B43)</f>
        <v>1958343.0725650256</v>
      </c>
      <c r="C45" s="14">
        <f>SUM(C2:C43)</f>
        <v>1134638.5530207022</v>
      </c>
      <c r="D45" s="14">
        <v>0</v>
      </c>
      <c r="E45" s="14">
        <v>0</v>
      </c>
      <c r="F45" s="14">
        <f>SUM(F2:F43)</f>
        <v>0</v>
      </c>
      <c r="G45" s="14">
        <f>SUM(G2:G43)</f>
        <v>0</v>
      </c>
      <c r="H45" s="14">
        <f t="shared" ref="H45:M45" si="1">SUM(H2:H43)</f>
        <v>0</v>
      </c>
      <c r="I45" s="14">
        <f t="shared" si="1"/>
        <v>0</v>
      </c>
      <c r="J45" s="14">
        <f t="shared" si="1"/>
        <v>0</v>
      </c>
      <c r="K45" s="14">
        <f t="shared" si="1"/>
        <v>0</v>
      </c>
      <c r="L45" s="14">
        <f t="shared" si="1"/>
        <v>0</v>
      </c>
      <c r="M45" s="14">
        <f t="shared" si="1"/>
        <v>0</v>
      </c>
      <c r="N45" s="14">
        <f>SUM(B45:M45)</f>
        <v>3092981.6255857279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Strong</dc:creator>
  <cp:lastModifiedBy>Scott Strong</cp:lastModifiedBy>
  <dcterms:created xsi:type="dcterms:W3CDTF">2020-08-14T16:45:25Z</dcterms:created>
  <dcterms:modified xsi:type="dcterms:W3CDTF">2021-09-28T18:22:14Z</dcterms:modified>
</cp:coreProperties>
</file>